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publishItems="1"/>
  <bookViews>
    <workbookView xWindow="120" yWindow="120" windowWidth="15180" windowHeight="8835" tabRatio="168"/>
  </bookViews>
  <sheets>
    <sheet name="Energy Savings" sheetId="4" r:id="rId1"/>
  </sheets>
  <definedNames>
    <definedName name="A_CFM" workbookParameter="1">'Energy Savings'!$C$3</definedName>
    <definedName name="B_CostperKW" workbookParameter="1">'Energy Savings'!$C$4</definedName>
    <definedName name="C_YearlyHours" workbookParameter="1">'Energy Savings'!$C$5</definedName>
    <definedName name="D_NumberBags" workbookParameter="1">'Energy Savings'!$C$15</definedName>
    <definedName name="displayarea" publishToServer="1">'Energy Savings'!$A$1:$E$29</definedName>
    <definedName name="E_BagsChanged">'Energy Savings'!$C$16</definedName>
    <definedName name="E_BagsPerPrsn" workbookParameter="1">'Energy Savings'!$C$16</definedName>
    <definedName name="F_LaborRate" workbookParameter="1">'Energy Savings'!$C$17</definedName>
    <definedName name="G_NumberBags">'Energy Savings'!$C$23</definedName>
    <definedName name="G_NumberofBags">'Energy Savings'!$C$23</definedName>
    <definedName name="H_CostperBag" workbookParameter="1">'Energy Savings'!$C$24</definedName>
    <definedName name="I_CostDLBag" workbookParameter="1">'Energy Savings'!$C$25</definedName>
  </definedNames>
  <calcPr calcId="145621" concurrentCalc="0"/>
</workbook>
</file>

<file path=xl/calcChain.xml><?xml version="1.0" encoding="utf-8"?>
<calcChain xmlns="http://schemas.openxmlformats.org/spreadsheetml/2006/main">
  <c r="C23" i="4" l="1"/>
  <c r="C26" i="4"/>
  <c r="C6" i="4"/>
  <c r="C18" i="4"/>
  <c r="C29" i="4"/>
</calcChain>
</file>

<file path=xl/sharedStrings.xml><?xml version="1.0" encoding="utf-8"?>
<sst xmlns="http://schemas.openxmlformats.org/spreadsheetml/2006/main" count="33" uniqueCount="33">
  <si>
    <t>Energy Savings Due to Lower Pressure Drop</t>
  </si>
  <si>
    <t>Labor Savings Per Dura-Life Changeout</t>
  </si>
  <si>
    <t>Notes:</t>
  </si>
  <si>
    <t>Bag Cost Savings Per Dura-Life Changeout</t>
  </si>
  <si>
    <t xml:space="preserve">Annual Energy Savings Due to Reduced Delta P </t>
  </si>
  <si>
    <t xml:space="preserve">Electrical Cost per kW </t>
  </si>
  <si>
    <t xml:space="preserve">Collector Running Hours Per Year </t>
  </si>
  <si>
    <t xml:space="preserve">Total Labor Savings Per Dura-Life Changeout </t>
  </si>
  <si>
    <t xml:space="preserve">Total Bag Cost Savings Per Dura-Life Changeout </t>
  </si>
  <si>
    <t xml:space="preserve">CFM (Cubic Feet Per Minute) </t>
  </si>
  <si>
    <t>Your results may vary.</t>
  </si>
  <si>
    <t>Total Cost Savings</t>
  </si>
  <si>
    <t>Value A</t>
  </si>
  <si>
    <t>Value B</t>
  </si>
  <si>
    <t>Value C</t>
  </si>
  <si>
    <t xml:space="preserve">The above energy savings assumes a 2" pressure drop difference between a collector with standard 16 oz. polyester bags and the same collector with Dura-Life bags. </t>
  </si>
  <si>
    <t>Other assumptions include the use  of a variable frequency drive, a fan efficiency of 81%, 0.746 watts of energy per HP and a 90% transmission efficiency.</t>
  </si>
  <si>
    <t>Value D</t>
  </si>
  <si>
    <t>Value F</t>
  </si>
  <si>
    <t>Value E</t>
  </si>
  <si>
    <t>Value H</t>
  </si>
  <si>
    <t>Value I</t>
  </si>
  <si>
    <t>Value G - From D Above</t>
  </si>
  <si>
    <t>Number of Collector Bags</t>
  </si>
  <si>
    <t xml:space="preserve">Number of Bags 1 Person Can Change Per Hour
(Average = 9-13 bags per hour) </t>
  </si>
  <si>
    <t>Enter Labor Rate Per Hour
(Include overtime rates and benefits.)</t>
  </si>
  <si>
    <t>Values provided are for example only. To enter your values, use the fields 
on the right side of the page.</t>
  </si>
  <si>
    <t xml:space="preserve">Number of Collector Bags </t>
  </si>
  <si>
    <t xml:space="preserve">Cost Per Standard Bag </t>
  </si>
  <si>
    <t xml:space="preserve">Cost Per Dura-Life Bag 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</si>
  <si>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Assumes Dura-Life bags last twice as long as your current bags. </t>
    </r>
  </si>
  <si>
    <t xml:space="preserve">Note: Assumes Dura-Life bags last twice as long as your current bags. </t>
  </si>
  <si>
    <t>See Terms of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</si>
</sst>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16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6"/>
      <color indexed="48"/>
      <name val="Arial Black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48"/>
      <name val="Arial Black"/>
      <family val="2"/>
    </font>
    <font>
      <sz val="8"/>
      <name val="Arial"/>
      <family val="2"/>
    </font>
    <font>
      <b/>
      <sz val="12"/>
      <color rgb="FF00457C"/>
      <name val="Arial"/>
      <family val="2"/>
    </font>
    <font>
      <b/>
      <sz val="8"/>
      <name val="Arial"/>
      <family val="2"/>
    </font>
    <font>
      <b/>
      <sz val="12"/>
      <color theme="0"/>
      <name val="Arial"/>
      <family val="2"/>
    </font>
    <font>
      <sz val="12"/>
      <color rgb="FF00457C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457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/>
      <diagonal/>
    </border>
    <border>
      <left style="medium">
        <color rgb="FF00457C"/>
      </left>
      <right/>
      <top style="medium">
        <color rgb="FF00457C"/>
      </top>
      <bottom style="medium">
        <color rgb="FF00457C"/>
      </bottom>
      <diagonal/>
    </border>
    <border>
      <left/>
      <right style="medium">
        <color rgb="FF00457C"/>
      </right>
      <top style="medium">
        <color rgb="FF00457C"/>
      </top>
      <bottom style="medium">
        <color rgb="FF00457C"/>
      </bottom>
      <diagonal/>
    </border>
    <border>
      <left style="medium">
        <color rgb="FF00457C"/>
      </left>
      <right style="medium">
        <color rgb="FF00457C"/>
      </right>
      <top style="medium">
        <color rgb="FF00457C"/>
      </top>
      <bottom style="medium">
        <color rgb="FF00457C"/>
      </bottom>
      <diagonal/>
    </border>
    <border>
      <left style="medium">
        <color rgb="FF00457C"/>
      </left>
      <right style="medium">
        <color rgb="FF00457C"/>
      </right>
      <top style="double">
        <color rgb="FF00457C"/>
      </top>
      <bottom style="medium">
        <color rgb="FF00457C"/>
      </bottom>
      <diagonal/>
    </border>
    <border>
      <left/>
      <right/>
      <top style="medium">
        <color rgb="FF00457C"/>
      </top>
      <bottom style="medium">
        <color rgb="FF00457C"/>
      </bottom>
      <diagonal/>
    </border>
    <border>
      <left style="medium">
        <color indexed="48"/>
      </left>
      <right/>
      <top style="medium">
        <color rgb="FF00457C"/>
      </top>
      <bottom style="medium">
        <color rgb="FF00457C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 applyProtection="1"/>
    <xf numFmtId="0" fontId="1" fillId="2" borderId="0" xfId="0" applyFont="1" applyFill="1" applyProtection="1"/>
    <xf numFmtId="0" fontId="0" fillId="2" borderId="0" xfId="0" applyFill="1" applyAlignment="1" applyProtection="1">
      <alignment vertical="center"/>
    </xf>
    <xf numFmtId="0" fontId="0" fillId="2" borderId="0" xfId="0" applyFill="1" applyAlignment="1" applyProtection="1">
      <alignment horizontal="center"/>
    </xf>
    <xf numFmtId="0" fontId="0" fillId="2" borderId="0" xfId="0" applyFill="1" applyAlignment="1" applyProtection="1"/>
    <xf numFmtId="0" fontId="0" fillId="2" borderId="0" xfId="0" applyFill="1" applyBorder="1" applyProtection="1"/>
    <xf numFmtId="165" fontId="2" fillId="2" borderId="0" xfId="0" applyNumberFormat="1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center" vertical="center"/>
    </xf>
    <xf numFmtId="165" fontId="8" fillId="2" borderId="0" xfId="0" applyNumberFormat="1" applyFont="1" applyFill="1" applyBorder="1" applyAlignment="1" applyProtection="1">
      <alignment horizontal="center" vertical="center"/>
    </xf>
    <xf numFmtId="165" fontId="9" fillId="2" borderId="0" xfId="0" applyNumberFormat="1" applyFont="1" applyFill="1" applyBorder="1" applyAlignment="1" applyProtection="1">
      <alignment horizontal="center" vertical="center"/>
    </xf>
    <xf numFmtId="165" fontId="7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5" fillId="2" borderId="0" xfId="0" applyFont="1" applyFill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right"/>
    </xf>
    <xf numFmtId="3" fontId="5" fillId="2" borderId="0" xfId="0" applyNumberFormat="1" applyFont="1" applyFill="1" applyBorder="1" applyAlignment="1" applyProtection="1">
      <alignment horizontal="left" vertical="center"/>
    </xf>
    <xf numFmtId="0" fontId="11" fillId="2" borderId="0" xfId="0" applyFont="1" applyFill="1" applyProtection="1"/>
    <xf numFmtId="0" fontId="13" fillId="2" borderId="0" xfId="0" applyFont="1" applyFill="1" applyProtection="1"/>
    <xf numFmtId="0" fontId="12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vertical="center"/>
    </xf>
    <xf numFmtId="0" fontId="4" fillId="3" borderId="0" xfId="0" applyFont="1" applyFill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6" fillId="3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3" fontId="1" fillId="2" borderId="2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3" fontId="1" fillId="2" borderId="3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164" fontId="1" fillId="2" borderId="3" xfId="0" applyNumberFormat="1" applyFont="1" applyFill="1" applyBorder="1" applyAlignment="1" applyProtection="1">
      <alignment vertical="center"/>
      <protection locked="0"/>
    </xf>
    <xf numFmtId="0" fontId="1" fillId="2" borderId="8" xfId="0" applyFont="1" applyFill="1" applyBorder="1" applyAlignment="1" applyProtection="1">
      <alignment horizontal="right"/>
    </xf>
    <xf numFmtId="165" fontId="1" fillId="2" borderId="7" xfId="0" applyNumberFormat="1" applyFont="1" applyFill="1" applyBorder="1" applyProtection="1"/>
    <xf numFmtId="165" fontId="3" fillId="2" borderId="7" xfId="0" applyNumberFormat="1" applyFont="1" applyFill="1" applyBorder="1" applyAlignment="1" applyProtection="1">
      <alignment horizontal="right"/>
    </xf>
    <xf numFmtId="164" fontId="1" fillId="2" borderId="2" xfId="0" applyNumberFormat="1" applyFont="1" applyFill="1" applyBorder="1" applyAlignment="1" applyProtection="1">
      <alignment vertical="center"/>
      <protection locked="0"/>
    </xf>
    <xf numFmtId="0" fontId="1" fillId="2" borderId="9" xfId="0" applyFont="1" applyFill="1" applyBorder="1" applyAlignment="1" applyProtection="1">
      <alignment horizontal="right"/>
    </xf>
    <xf numFmtId="0" fontId="15" fillId="2" borderId="0" xfId="0" applyFont="1" applyFill="1" applyAlignment="1" applyProtection="1">
      <alignment horizontal="right" vertical="center"/>
    </xf>
    <xf numFmtId="165" fontId="12" fillId="2" borderId="6" xfId="0" applyNumberFormat="1" applyFont="1" applyFill="1" applyBorder="1" applyAlignment="1" applyProtection="1">
      <alignment horizontal="right" vertical="center"/>
    </xf>
    <xf numFmtId="0" fontId="0" fillId="2" borderId="0" xfId="0" applyFill="1" applyAlignment="1" applyProtection="1">
      <alignment vertical="center" wrapText="1"/>
    </xf>
    <xf numFmtId="0" fontId="11" fillId="2" borderId="1" xfId="0" applyFont="1" applyFill="1" applyBorder="1" applyAlignment="1" applyProtection="1">
      <alignment wrapText="1"/>
    </xf>
    <xf numFmtId="0" fontId="11" fillId="2" borderId="0" xfId="0" applyFont="1" applyFill="1" applyAlignment="1" applyProtection="1">
      <alignment wrapText="1"/>
    </xf>
    <xf numFmtId="0" fontId="5" fillId="2" borderId="0" xfId="0" applyFont="1" applyFill="1" applyAlignment="1" applyProtection="1">
      <alignment horizontal="right" vertical="center" wrapText="1"/>
    </xf>
    <xf numFmtId="0" fontId="5" fillId="2" borderId="0" xfId="0" applyFont="1" applyFill="1" applyBorder="1" applyAlignment="1" applyProtection="1">
      <alignment horizontal="right" vertical="center" wrapText="1"/>
    </xf>
    <xf numFmtId="0" fontId="0" fillId="2" borderId="0" xfId="0" applyFill="1" applyBorder="1" applyAlignment="1" applyProtection="1">
      <alignment horizontal="right" vertical="center" wrapText="1"/>
    </xf>
    <xf numFmtId="0" fontId="5" fillId="2" borderId="0" xfId="0" applyFont="1" applyFill="1" applyBorder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57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31"/>
  <sheetViews>
    <sheetView tabSelected="1" zoomScaleNormal="100" zoomScaleSheetLayoutView="100" workbookViewId="0">
      <selection activeCell="G9" sqref="G9"/>
    </sheetView>
  </sheetViews>
  <sheetFormatPr defaultRowHeight="14.25" x14ac:dyDescent="0.2"/>
  <cols>
    <col min="1" max="1" width="16.42578125" style="1" customWidth="1"/>
    <col min="2" max="2" width="30.140625" style="1" customWidth="1"/>
    <col min="3" max="3" width="11.7109375" style="1" customWidth="1"/>
    <col min="4" max="4" width="5.42578125" style="9" customWidth="1"/>
    <col min="5" max="5" width="15.42578125" style="1" customWidth="1"/>
    <col min="6" max="16384" width="9.140625" style="1"/>
  </cols>
  <sheetData>
    <row r="1" spans="1:5" s="3" customFormat="1" ht="18" customHeight="1" x14ac:dyDescent="0.2">
      <c r="A1" s="21" t="s">
        <v>0</v>
      </c>
      <c r="B1" s="22"/>
      <c r="C1" s="23"/>
      <c r="D1" s="24"/>
      <c r="E1" s="23"/>
    </row>
    <row r="2" spans="1:5" ht="45.75" customHeight="1" thickBot="1" x14ac:dyDescent="0.25">
      <c r="A2" s="4"/>
      <c r="B2" s="4"/>
      <c r="D2" s="40" t="s">
        <v>26</v>
      </c>
      <c r="E2" s="40"/>
    </row>
    <row r="3" spans="1:5" ht="20.100000000000001" customHeight="1" thickBot="1" x14ac:dyDescent="0.25">
      <c r="A3" s="14"/>
      <c r="B3" s="26" t="s">
        <v>9</v>
      </c>
      <c r="C3" s="27">
        <v>35000</v>
      </c>
      <c r="D3" s="17" t="s">
        <v>12</v>
      </c>
    </row>
    <row r="4" spans="1:5" ht="20.100000000000001" customHeight="1" thickBot="1" x14ac:dyDescent="0.25">
      <c r="A4" s="14"/>
      <c r="B4" s="26" t="s">
        <v>5</v>
      </c>
      <c r="C4" s="28">
        <v>0.21</v>
      </c>
      <c r="D4" s="17" t="s">
        <v>13</v>
      </c>
    </row>
    <row r="5" spans="1:5" ht="20.100000000000001" customHeight="1" thickBot="1" x14ac:dyDescent="0.25">
      <c r="A5" s="14"/>
      <c r="B5" s="26" t="s">
        <v>6</v>
      </c>
      <c r="C5" s="29">
        <v>4100</v>
      </c>
      <c r="D5" s="17" t="s">
        <v>14</v>
      </c>
    </row>
    <row r="6" spans="1:5" ht="20.100000000000001" customHeight="1" thickTop="1" thickBot="1" x14ac:dyDescent="0.25">
      <c r="A6" s="15"/>
      <c r="B6" s="16" t="s">
        <v>4</v>
      </c>
      <c r="C6" s="34">
        <f>((2*C3)/(6356*0.81))*0.746*C4*(C5/0.9)</f>
        <v>9703.5042874494648</v>
      </c>
      <c r="D6" s="10"/>
      <c r="E6" s="5"/>
    </row>
    <row r="7" spans="1:5" ht="3" customHeight="1" x14ac:dyDescent="0.2">
      <c r="A7" s="6"/>
      <c r="B7" s="6"/>
      <c r="C7" s="7"/>
      <c r="D7" s="11"/>
    </row>
    <row r="8" spans="1:5" ht="12" customHeight="1" x14ac:dyDescent="0.2">
      <c r="A8" s="19" t="s">
        <v>2</v>
      </c>
      <c r="B8" s="2"/>
    </row>
    <row r="9" spans="1:5" ht="22.5" customHeight="1" x14ac:dyDescent="0.2">
      <c r="A9" s="41" t="s">
        <v>15</v>
      </c>
      <c r="B9" s="41"/>
      <c r="C9" s="41"/>
      <c r="D9" s="41"/>
      <c r="E9" s="41"/>
    </row>
    <row r="10" spans="1:5" ht="23.25" customHeight="1" x14ac:dyDescent="0.2">
      <c r="A10" s="41" t="s">
        <v>16</v>
      </c>
      <c r="B10" s="41"/>
      <c r="C10" s="41"/>
      <c r="D10" s="41"/>
      <c r="E10" s="41"/>
    </row>
    <row r="11" spans="1:5" ht="11.25" customHeight="1" x14ac:dyDescent="0.2">
      <c r="A11" s="18" t="s">
        <v>10</v>
      </c>
    </row>
    <row r="12" spans="1:5" ht="5.25" customHeight="1" x14ac:dyDescent="0.2"/>
    <row r="13" spans="1:5" s="3" customFormat="1" ht="17.25" customHeight="1" x14ac:dyDescent="0.2">
      <c r="A13" s="21" t="s">
        <v>1</v>
      </c>
      <c r="B13" s="20"/>
      <c r="C13" s="20"/>
      <c r="D13" s="20"/>
      <c r="E13" s="20"/>
    </row>
    <row r="14" spans="1:5" ht="7.5" customHeight="1" thickBot="1" x14ac:dyDescent="0.25"/>
    <row r="15" spans="1:5" ht="24" customHeight="1" thickBot="1" x14ac:dyDescent="0.25">
      <c r="B15" s="25" t="s">
        <v>23</v>
      </c>
      <c r="C15" s="30">
        <v>484</v>
      </c>
      <c r="D15" s="17" t="s">
        <v>17</v>
      </c>
    </row>
    <row r="16" spans="1:5" ht="28.5" customHeight="1" thickBot="1" x14ac:dyDescent="0.25">
      <c r="A16" s="42" t="s">
        <v>24</v>
      </c>
      <c r="B16" s="43"/>
      <c r="C16" s="30">
        <v>13</v>
      </c>
      <c r="D16" s="17" t="s">
        <v>19</v>
      </c>
    </row>
    <row r="17" spans="1:5" ht="30" customHeight="1" thickBot="1" x14ac:dyDescent="0.25">
      <c r="A17" s="44" t="s">
        <v>25</v>
      </c>
      <c r="B17" s="44"/>
      <c r="C17" s="31">
        <v>42</v>
      </c>
      <c r="D17" s="17" t="s">
        <v>18</v>
      </c>
    </row>
    <row r="18" spans="1:5" ht="20.100000000000001" customHeight="1" thickTop="1" thickBot="1" x14ac:dyDescent="0.25">
      <c r="A18" s="15"/>
      <c r="B18" s="32" t="s">
        <v>7</v>
      </c>
      <c r="C18" s="33">
        <f>(C15/C16)*C17</f>
        <v>1563.6923076923078</v>
      </c>
      <c r="D18" s="12"/>
    </row>
    <row r="19" spans="1:5" ht="14.25" customHeight="1" x14ac:dyDescent="0.2">
      <c r="A19" s="45" t="s">
        <v>30</v>
      </c>
      <c r="B19" s="45"/>
      <c r="C19" s="45"/>
      <c r="D19" s="45"/>
      <c r="E19" s="45"/>
    </row>
    <row r="20" spans="1:5" ht="6.75" customHeight="1" x14ac:dyDescent="0.2">
      <c r="A20" s="39"/>
      <c r="B20" s="39"/>
      <c r="C20" s="39"/>
    </row>
    <row r="21" spans="1:5" s="3" customFormat="1" ht="16.5" customHeight="1" x14ac:dyDescent="0.2">
      <c r="A21" s="21" t="s">
        <v>3</v>
      </c>
      <c r="B21" s="20"/>
      <c r="C21" s="20"/>
      <c r="D21" s="20"/>
      <c r="E21" s="20"/>
    </row>
    <row r="22" spans="1:5" ht="4.5" customHeight="1" thickBot="1" x14ac:dyDescent="0.25"/>
    <row r="23" spans="1:5" ht="20.100000000000001" customHeight="1" thickBot="1" x14ac:dyDescent="0.25">
      <c r="B23" s="25" t="s">
        <v>27</v>
      </c>
      <c r="C23" s="30">
        <f>C15</f>
        <v>484</v>
      </c>
      <c r="D23" s="17" t="s">
        <v>22</v>
      </c>
      <c r="E23" s="3"/>
    </row>
    <row r="24" spans="1:5" ht="20.100000000000001" customHeight="1" thickBot="1" x14ac:dyDescent="0.25">
      <c r="B24" s="25" t="s">
        <v>28</v>
      </c>
      <c r="C24" s="35">
        <v>13.45</v>
      </c>
      <c r="D24" s="17" t="s">
        <v>20</v>
      </c>
      <c r="E24" s="3"/>
    </row>
    <row r="25" spans="1:5" ht="20.100000000000001" customHeight="1" thickBot="1" x14ac:dyDescent="0.25">
      <c r="B25" s="25" t="s">
        <v>29</v>
      </c>
      <c r="C25" s="31">
        <v>16.25</v>
      </c>
      <c r="D25" s="17" t="s">
        <v>21</v>
      </c>
      <c r="E25" s="3"/>
    </row>
    <row r="26" spans="1:5" ht="20.100000000000001" customHeight="1" thickTop="1" thickBot="1" x14ac:dyDescent="0.25">
      <c r="A26" s="15"/>
      <c r="B26" s="36" t="s">
        <v>8</v>
      </c>
      <c r="C26" s="33">
        <f>(C23*C24*2) -(C23*C25*1)</f>
        <v>5154.5999999999985</v>
      </c>
      <c r="D26" s="12"/>
    </row>
    <row r="27" spans="1:5" ht="12.75" customHeight="1" x14ac:dyDescent="0.2">
      <c r="A27" s="1" t="s">
        <v>31</v>
      </c>
    </row>
    <row r="28" spans="1:5" ht="11.25" customHeight="1" thickBot="1" x14ac:dyDescent="0.25"/>
    <row r="29" spans="1:5" ht="19.5" customHeight="1" thickBot="1" x14ac:dyDescent="0.55000000000000004">
      <c r="B29" s="37" t="s">
        <v>11</v>
      </c>
      <c r="C29" s="38">
        <f>SUM(C26,C18,C6)</f>
        <v>16421.796595141772</v>
      </c>
      <c r="D29" s="13"/>
      <c r="E29" s="8"/>
    </row>
    <row r="31" spans="1:5" x14ac:dyDescent="0.2">
      <c r="A31" s="18" t="s">
        <v>32</v>
      </c>
    </row>
  </sheetData>
  <dataConsolidate/>
  <mergeCells count="7">
    <mergeCell ref="A20:C20"/>
    <mergeCell ref="D2:E2"/>
    <mergeCell ref="A9:E9"/>
    <mergeCell ref="A10:E10"/>
    <mergeCell ref="A16:B16"/>
    <mergeCell ref="A17:B17"/>
    <mergeCell ref="A19:E19"/>
  </mergeCells>
  <phoneticPr fontId="0" type="noConversion"/>
  <pageMargins left="0.5" right="0.5" top="0.5" bottom="0.25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ferenceIdentifier xmlns="7d5a4e3f-8fda-45cd-81e7-9dfd6583818d">Dura-Life Cost Savings</ReferenceIdentifier>
    <Order0 xmlns="a9eec4ce-8505-4633-b23e-8f6759c279ea">0</Order0>
    <PageReferenceIdentifier xmlns="a9eec4ce-8505-4633-b23e-8f6759c279ea">
      <Value>339</Value>
      <Value>241</Value>
    </PageReferenceIdentifier>
    <Description0 xmlns="a9eec4ce-8505-4633-b23e-8f6759c279ea">Dura-Life Cost Savings Calculator</Description0>
    <DestinationPage xmlns="a9eec4ce-8505-4633-b23e-8f6759c279ea">
      <Url>http://www2.donaldson.com/torit/en-us/Pages/ExcelServices/CostSavings.aspx</Url>
      <Description>/torit/en-us/Pages/ExcelServices/CostSavings.aspx</Description>
    </DestinationPage>
    <AdHocCategory xmlns="a9eec4ce-8505-4633-b23e-8f6759c279ea" xsi:nil="true"/>
    <SortOrder xmlns="a9eec4ce-8505-4633-b23e-8f6759c279ea">0</SortOrder>
    <ToritCategories xmlns="a9eec4ce-8505-4633-b23e-8f6759c279ea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3B8A85744BCF4593FCDBA266085BCF" ma:contentTypeVersion="8" ma:contentTypeDescription="Create a new document." ma:contentTypeScope="" ma:versionID="a3312a1f69fda26e2126101818c33531">
  <xsd:schema xmlns:xsd="http://www.w3.org/2001/XMLSchema" xmlns:xs="http://www.w3.org/2001/XMLSchema" xmlns:p="http://schemas.microsoft.com/office/2006/metadata/properties" xmlns:ns2="7d5a4e3f-8fda-45cd-81e7-9dfd6583818d" xmlns:ns3="a9eec4ce-8505-4633-b23e-8f6759c279ea" targetNamespace="http://schemas.microsoft.com/office/2006/metadata/properties" ma:root="true" ma:fieldsID="929dbfd51a5c900c143afbc430a9b8b8" ns2:_="" ns3:_="">
    <xsd:import namespace="7d5a4e3f-8fda-45cd-81e7-9dfd6583818d"/>
    <xsd:import namespace="a9eec4ce-8505-4633-b23e-8f6759c279ea"/>
    <xsd:element name="properties">
      <xsd:complexType>
        <xsd:sequence>
          <xsd:element name="documentManagement">
            <xsd:complexType>
              <xsd:all>
                <xsd:element ref="ns2:ReferenceIdentifier" minOccurs="0"/>
                <xsd:element ref="ns3:Description0"/>
                <xsd:element ref="ns3:ToritCategories" minOccurs="0"/>
                <xsd:element ref="ns3:PageReferenceIdentifier" minOccurs="0"/>
                <xsd:element ref="ns3:Order0" minOccurs="0"/>
                <xsd:element ref="ns3:DestinationPage" minOccurs="0"/>
                <xsd:element ref="ns3:AdHocCategory" minOccurs="0"/>
                <xsd:element ref="ns3:SortOr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a4e3f-8fda-45cd-81e7-9dfd6583818d" elementFormDefault="qualified">
    <xsd:import namespace="http://schemas.microsoft.com/office/2006/documentManagement/types"/>
    <xsd:import namespace="http://schemas.microsoft.com/office/infopath/2007/PartnerControls"/>
    <xsd:element name="ReferenceIdentifier" ma:index="8" nillable="true" ma:displayName="ReferenceIdentifier" ma:description="Unique identifier to use for Lookup fields across the portal." ma:internalName="ReferenceIdentifier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ec4ce-8505-4633-b23e-8f6759c279ea" elementFormDefault="qualified">
    <xsd:import namespace="http://schemas.microsoft.com/office/2006/documentManagement/types"/>
    <xsd:import namespace="http://schemas.microsoft.com/office/infopath/2007/PartnerControls"/>
    <xsd:element name="Description0" ma:index="9" ma:displayName="Description" ma:internalName="Description0">
      <xsd:simpleType>
        <xsd:restriction base="dms:Text"/>
      </xsd:simpleType>
    </xsd:element>
    <xsd:element name="ToritCategories" ma:index="10" nillable="true" ma:displayName="ToritCategories" ma:list="{1EA1E26D-8868-49E0-8D4B-08A998213357}" ma:internalName="ToritCategories" ma:showField="ReferenceIdentifier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ageReferenceIdentifier" ma:index="11" nillable="true" ma:displayName="PageReferenceIdentifier" ma:list="{49941602-77F4-409D-87E1-157B57A4D993}" ma:internalName="PageReferenceIdentifier" ma:showField="ReferenceIdentifier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der0" ma:index="12" nillable="true" ma:displayName="Order" ma:default="0" ma:internalName="Order0">
      <xsd:simpleType>
        <xsd:restriction base="dms:Number"/>
      </xsd:simpleType>
    </xsd:element>
    <xsd:element name="DestinationPage" ma:index="13" nillable="true" ma:displayName="DestinationPage" ma:internalName="DestinationPag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dHocCategory" ma:index="14" nillable="true" ma:displayName="AdHocCategory" ma:list="{EF679EA9-BA1B-49A1-AA79-8544B58A26D0}" ma:internalName="AdHocCategory">
      <xsd:simpleType>
        <xsd:restriction base="dms:Lookup"/>
      </xsd:simpleType>
    </xsd:element>
    <xsd:element name="SortOrder" ma:index="15" nillable="true" ma:displayName="SortOrder" ma:internalName="SortOrd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718E65-F1E1-4884-9CFC-EF83BD1E33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567E08-1FA6-4BF5-94F4-8B859B6BF134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schemas.openxmlformats.org/package/2006/metadata/core-properties"/>
    <ds:schemaRef ds:uri="a9eec4ce-8505-4633-b23e-8f6759c279ea"/>
    <ds:schemaRef ds:uri="http://purl.org/dc/elements/1.1/"/>
    <ds:schemaRef ds:uri="7d5a4e3f-8fda-45cd-81e7-9dfd6583818d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3C1DFE9-7EA3-42D8-95F9-A338B7880C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a4e3f-8fda-45cd-81e7-9dfd6583818d"/>
    <ds:schemaRef ds:uri="a9eec4ce-8505-4633-b23e-8f6759c279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Energy Savings</vt:lpstr>
      <vt:lpstr>A_CFM</vt:lpstr>
      <vt:lpstr>B_CostperKW</vt:lpstr>
      <vt:lpstr>C_YearlyHours</vt:lpstr>
      <vt:lpstr>D_NumberBags</vt:lpstr>
      <vt:lpstr>displayarea</vt:lpstr>
      <vt:lpstr>E_BagsChanged</vt:lpstr>
      <vt:lpstr>E_BagsPerPrsn</vt:lpstr>
      <vt:lpstr>F_LaborRate</vt:lpstr>
      <vt:lpstr>G_NumberBags</vt:lpstr>
      <vt:lpstr>G_NumberofBags</vt:lpstr>
      <vt:lpstr>H_CostperBag</vt:lpstr>
      <vt:lpstr>I_CostDLBag</vt:lpstr>
    </vt:vector>
  </TitlesOfParts>
  <Company>Donaldson Company,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Dura-Life Cost Savings</dc:title>
  <dc:creator>DCI</dc:creator>
  <cp:keywords>Dura-Life, Dura life, Duralife, Calculator, bag savings, cost savings</cp:keywords>
  <cp:lastModifiedBy>Beth Van Helden</cp:lastModifiedBy>
  <cp:lastPrinted>2005-02-25T19:07:32Z</cp:lastPrinted>
  <dcterms:created xsi:type="dcterms:W3CDTF">2001-07-25T16:49:12Z</dcterms:created>
  <dcterms:modified xsi:type="dcterms:W3CDTF">2017-07-31T16:40:46Z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0x0101000A3B8A85744BCF4593FCDBA266085BCF</vt:lpwstr>
  </property>
  <property fmtid="{D5CDD505-2E9C-101B-9397-08002B2CF9AE}" pid="3" name="Order">
    <vt:r8>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TemplateUrl">
    <vt:lpwstr/>
  </property>
  <property fmtid="{D5CDD505-2E9C-101B-9397-08002B2CF9AE}" pid="8" name="_SharedFileIndex">
    <vt:lpwstr/>
  </property>
  <property fmtid="{D5CDD505-2E9C-101B-9397-08002B2CF9AE}" pid="9" name="PROP_A_CFM">
    <vt:lpwstr/>
  </property>
  <property fmtid="{D5CDD505-2E9C-101B-9397-08002B2CF9AE}" pid="10" name="PROP_B_CostperKW">
    <vt:lpwstr/>
  </property>
  <property fmtid="{D5CDD505-2E9C-101B-9397-08002B2CF9AE}" pid="11" name="PROP_C_YearlyHours">
    <vt:lpwstr/>
  </property>
  <property fmtid="{D5CDD505-2E9C-101B-9397-08002B2CF9AE}" pid="12" name="PROP_D_NumberBags">
    <vt:lpwstr/>
  </property>
  <property fmtid="{D5CDD505-2E9C-101B-9397-08002B2CF9AE}" pid="13" name="PROP_E_BagsPerPrsn">
    <vt:lpwstr/>
  </property>
  <property fmtid="{D5CDD505-2E9C-101B-9397-08002B2CF9AE}" pid="14" name="PROP_F_LaborRate">
    <vt:lpwstr/>
  </property>
  <property fmtid="{D5CDD505-2E9C-101B-9397-08002B2CF9AE}" pid="15" name="PROP_H_CostperBag">
    <vt:lpwstr/>
  </property>
  <property fmtid="{D5CDD505-2E9C-101B-9397-08002B2CF9AE}" pid="16" name="PROP_I_CostDLBag">
    <vt:lpwstr/>
  </property>
</Properties>
</file>